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1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00" l="1"/>
  <c r="F100"/>
  <c r="J100"/>
  <c r="H100"/>
  <c r="G100"/>
  <c r="L81"/>
  <c r="J81"/>
  <c r="I81"/>
  <c r="H81"/>
  <c r="G81"/>
  <c r="F81"/>
  <c r="L62"/>
  <c r="J62"/>
  <c r="I62"/>
  <c r="H62"/>
  <c r="G62"/>
  <c r="F62"/>
  <c r="L43"/>
  <c r="F43"/>
  <c r="J43"/>
  <c r="I43"/>
  <c r="H43"/>
  <c r="G43"/>
  <c r="H24"/>
  <c r="L24"/>
  <c r="J24"/>
  <c r="I24"/>
  <c r="G24"/>
  <c r="F24"/>
  <c r="F196" l="1"/>
  <c r="I196"/>
  <c r="J196"/>
  <c r="H196"/>
  <c r="G196"/>
  <c r="L196"/>
</calcChain>
</file>

<file path=xl/sharedStrings.xml><?xml version="1.0" encoding="utf-8"?>
<sst xmlns="http://schemas.openxmlformats.org/spreadsheetml/2006/main" count="261" uniqueCount="91">
  <si>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</si>
  <si>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</si>
  <si>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</si>
  <si>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</si>
  <si>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</si>
  <si>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</si>
  <si>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</si>
  <si>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</si>
  <si>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</si>
  <si>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</si>
  <si>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</si>
  <si>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</si>
  <si>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</si>
  <si>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</si>
  <si>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</si>
  <si>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</si>
  <si>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</si>
  <si>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</si>
  <si>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</si>
  <si>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</si>
  <si>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</si>
  <si>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</si>
  <si>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</si>
  <si>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</si>
  <si>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</si>
  <si>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</si>
  <si>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</si>
  <si>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</si>
  <si>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</si>
  <si>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</si>
  <si>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</si>
  <si>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</si>
  <si>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</si>
  <si>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</si>
  <si>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</si>
  <si>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</si>
  <si>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</si>
  <si>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</si>
  <si>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</si>
  <si>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</t>
  </si>
  <si>
    <t>Кофейный напиток</t>
  </si>
  <si>
    <t>Бутерброд с сыром</t>
  </si>
  <si>
    <t>20/30</t>
  </si>
  <si>
    <t xml:space="preserve">Суп картофельный с горохом </t>
  </si>
  <si>
    <t>90/5</t>
  </si>
  <si>
    <t>Тефтеля мясная с/м</t>
  </si>
  <si>
    <t>20-17</t>
  </si>
  <si>
    <t>Макароны отварные с маслом</t>
  </si>
  <si>
    <t>150/5</t>
  </si>
  <si>
    <t>Компот из с/ф</t>
  </si>
  <si>
    <t>Хлеб ржаной</t>
  </si>
  <si>
    <t>Сладкое</t>
  </si>
  <si>
    <t>Запеканка творожная со сгущеным молоком</t>
  </si>
  <si>
    <t>75/5</t>
  </si>
  <si>
    <t>Кисель</t>
  </si>
  <si>
    <t>Хлеб пшеничный</t>
  </si>
  <si>
    <t>213.6</t>
  </si>
  <si>
    <t>Щи из свежей капусты</t>
  </si>
  <si>
    <t>Рыба припущенная с маслом</t>
  </si>
  <si>
    <t>100/10</t>
  </si>
  <si>
    <t>26-32</t>
  </si>
  <si>
    <t>Картофельное пюре с/м</t>
  </si>
  <si>
    <t>Сок</t>
  </si>
  <si>
    <t>13-46</t>
  </si>
  <si>
    <t>Каша молочная манная</t>
  </si>
  <si>
    <t>Какао</t>
  </si>
  <si>
    <t>Рассольник с курицей</t>
  </si>
  <si>
    <t>Котлета куриная с/м</t>
  </si>
  <si>
    <t>80/5</t>
  </si>
  <si>
    <t>Рис отварной с/м</t>
  </si>
  <si>
    <t>Салат</t>
  </si>
  <si>
    <t>Салат из свежей капусты</t>
  </si>
  <si>
    <t>Макароны с сыром</t>
  </si>
  <si>
    <t>150/15</t>
  </si>
  <si>
    <t>Суп картофельный с рыбой</t>
  </si>
  <si>
    <t>Котлета мясная</t>
  </si>
  <si>
    <t>19-69</t>
  </si>
  <si>
    <t>Гречка отварная с/м</t>
  </si>
  <si>
    <t>Чай с лимоном</t>
  </si>
  <si>
    <t>Салат из свежих овощей</t>
  </si>
  <si>
    <t>Йогурт</t>
  </si>
  <si>
    <t>Йогурт 0,125</t>
  </si>
  <si>
    <t>1шт</t>
  </si>
  <si>
    <t xml:space="preserve">Омлет натуральный </t>
  </si>
  <si>
    <t>55/1</t>
  </si>
  <si>
    <t>Суп вермишелевый с курицей</t>
  </si>
  <si>
    <t>Гуляш из филе кур</t>
  </si>
  <si>
    <t>50/50</t>
  </si>
  <si>
    <t>Чай с сахаром</t>
  </si>
  <si>
    <t>0.2</t>
  </si>
  <si>
    <t>Фрукты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</si>
</sst>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9" sqref="L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5.8</v>
      </c>
      <c r="H6" s="40">
        <v>10.85</v>
      </c>
      <c r="I6" s="40">
        <v>42.9</v>
      </c>
      <c r="J6" s="40">
        <v>294</v>
      </c>
      <c r="K6" s="41">
        <v>417</v>
      </c>
      <c r="L6" s="56">
        <v>18841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2.7</v>
      </c>
      <c r="H8" s="43">
        <v>25.2</v>
      </c>
      <c r="I8" s="43">
        <v>0.81</v>
      </c>
      <c r="J8" s="43">
        <v>116</v>
      </c>
      <c r="K8" s="44">
        <v>531</v>
      </c>
      <c r="L8" s="57">
        <v>34820</v>
      </c>
    </row>
    <row r="9" spans="1:12" ht="15">
      <c r="A9" s="23"/>
      <c r="B9" s="15"/>
      <c r="C9" s="11"/>
      <c r="D9" s="7" t="s">
        <v>23</v>
      </c>
      <c r="E9" s="42" t="s">
        <v>41</v>
      </c>
      <c r="F9" s="43" t="s">
        <v>42</v>
      </c>
      <c r="G9" s="43">
        <v>5.8</v>
      </c>
      <c r="H9" s="43">
        <v>8.3000000000000007</v>
      </c>
      <c r="I9" s="43">
        <v>14.5</v>
      </c>
      <c r="J9" s="43">
        <v>157</v>
      </c>
      <c r="K9" s="44"/>
      <c r="L9" s="57">
        <v>32082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14.3</v>
      </c>
      <c r="H13" s="19">
        <f t="shared" si="0"/>
        <v>44.349999999999994</v>
      </c>
      <c r="I13" s="19">
        <f t="shared" si="0"/>
        <v>58.21</v>
      </c>
      <c r="J13" s="19">
        <f t="shared" si="0"/>
        <v>567</v>
      </c>
      <c r="K13" s="25"/>
      <c r="L13" s="19">
        <f t="shared" ref="L13" si="1">SUM(L6:L12)</f>
        <v>85743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9</v>
      </c>
      <c r="H15" s="43">
        <v>3.9</v>
      </c>
      <c r="I15" s="43">
        <v>20.7</v>
      </c>
      <c r="J15" s="43">
        <v>153.9</v>
      </c>
      <c r="K15" s="44">
        <v>221</v>
      </c>
      <c r="L15" s="57">
        <v>27973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 t="s">
        <v>44</v>
      </c>
      <c r="G16" s="43">
        <v>6.93</v>
      </c>
      <c r="H16" s="43">
        <v>47.7</v>
      </c>
      <c r="I16" s="43">
        <v>11.7</v>
      </c>
      <c r="J16" s="43">
        <v>139.19999999999999</v>
      </c>
      <c r="K16" s="44">
        <v>668</v>
      </c>
      <c r="L16" s="43" t="s">
        <v>46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 t="s">
        <v>48</v>
      </c>
      <c r="G17" s="58">
        <v>45005</v>
      </c>
      <c r="H17" s="43">
        <v>47.7</v>
      </c>
      <c r="I17" s="43">
        <v>7.9</v>
      </c>
      <c r="J17" s="43">
        <v>539.6</v>
      </c>
      <c r="K17" s="44">
        <v>753</v>
      </c>
      <c r="L17" s="57">
        <v>35156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22.2</v>
      </c>
      <c r="J18" s="43">
        <v>85</v>
      </c>
      <c r="K18" s="44">
        <v>933</v>
      </c>
      <c r="L18" s="57">
        <v>17593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6.6</v>
      </c>
      <c r="H20" s="43">
        <v>1.2</v>
      </c>
      <c r="I20" s="43">
        <v>34.200000000000003</v>
      </c>
      <c r="J20" s="43">
        <v>165.4</v>
      </c>
      <c r="K20" s="44"/>
      <c r="L20" s="57">
        <v>27426</v>
      </c>
    </row>
    <row r="21" spans="1:12" ht="15">
      <c r="A21" s="23"/>
      <c r="B21" s="15"/>
      <c r="C21" s="11"/>
      <c r="D21" s="6" t="s">
        <v>51</v>
      </c>
      <c r="E21" s="42" t="s">
        <v>51</v>
      </c>
      <c r="F21" s="43">
        <v>63</v>
      </c>
      <c r="G21" s="43">
        <v>0</v>
      </c>
      <c r="H21" s="43">
        <v>0</v>
      </c>
      <c r="I21" s="43">
        <v>0</v>
      </c>
      <c r="J21" s="43">
        <v>0</v>
      </c>
      <c r="K21" s="44">
        <v>112</v>
      </c>
      <c r="L21" s="57">
        <v>24777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553</v>
      </c>
      <c r="G23" s="19">
        <f t="shared" ref="G23:J23" si="2">SUM(G14:G22)</f>
        <v>45027.53</v>
      </c>
      <c r="H23" s="19">
        <f t="shared" si="2"/>
        <v>100.50000000000001</v>
      </c>
      <c r="I23" s="19">
        <f t="shared" si="2"/>
        <v>96.7</v>
      </c>
      <c r="J23" s="19">
        <f t="shared" si="2"/>
        <v>1083.1000000000001</v>
      </c>
      <c r="K23" s="25"/>
      <c r="L23" s="19">
        <f t="shared" ref="L23" si="3">SUM(L14:L22)</f>
        <v>132925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903</v>
      </c>
      <c r="G24" s="32">
        <f t="shared" ref="G24:J24" si="4">G13+G23</f>
        <v>45041.83</v>
      </c>
      <c r="H24" s="32">
        <f t="shared" si="4"/>
        <v>144.85000000000002</v>
      </c>
      <c r="I24" s="32">
        <f t="shared" si="4"/>
        <v>154.91</v>
      </c>
      <c r="J24" s="32">
        <f t="shared" si="4"/>
        <v>1650.1000000000001</v>
      </c>
      <c r="K24" s="32"/>
      <c r="L24" s="32">
        <f t="shared" ref="L24" si="5">L13+L23</f>
        <v>218668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53</v>
      </c>
      <c r="G25" s="40">
        <v>10.23</v>
      </c>
      <c r="H25" s="40">
        <v>7.74</v>
      </c>
      <c r="I25" s="40">
        <v>19.600000000000001</v>
      </c>
      <c r="J25" s="40">
        <v>189</v>
      </c>
      <c r="K25" s="41">
        <v>499</v>
      </c>
      <c r="L25" s="59">
        <v>45155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</v>
      </c>
      <c r="I27" s="43">
        <v>32.6</v>
      </c>
      <c r="J27" s="43">
        <v>132</v>
      </c>
      <c r="K27" s="44">
        <v>948</v>
      </c>
      <c r="L27" s="57">
        <v>15401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50</v>
      </c>
      <c r="G28" s="43">
        <v>7.6</v>
      </c>
      <c r="H28" s="43">
        <v>0.9</v>
      </c>
      <c r="I28" s="43">
        <v>46.7</v>
      </c>
      <c r="J28" s="43" t="s">
        <v>56</v>
      </c>
      <c r="K28" s="44"/>
      <c r="L28" s="57">
        <v>12510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250</v>
      </c>
      <c r="G32" s="19">
        <f t="shared" ref="G32" si="6">SUM(G25:G31)</f>
        <v>18.03</v>
      </c>
      <c r="H32" s="19">
        <f t="shared" ref="H32" si="7">SUM(H25:H31)</f>
        <v>8.64</v>
      </c>
      <c r="I32" s="19">
        <f t="shared" ref="I32" si="8">SUM(I25:I31)</f>
        <v>98.9</v>
      </c>
      <c r="J32" s="19">
        <f t="shared" ref="J32:L32" si="9">SUM(J25:J31)</f>
        <v>321</v>
      </c>
      <c r="K32" s="25"/>
      <c r="L32" s="19">
        <f t="shared" si="9"/>
        <v>73066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1.78</v>
      </c>
      <c r="H34" s="43">
        <v>4.9000000000000004</v>
      </c>
      <c r="I34" s="43">
        <v>6.13</v>
      </c>
      <c r="J34" s="43">
        <v>75.7</v>
      </c>
      <c r="K34" s="44">
        <v>196</v>
      </c>
      <c r="L34" s="57">
        <v>46600</v>
      </c>
    </row>
    <row r="35" spans="1:12" ht="15">
      <c r="A35" s="14"/>
      <c r="B35" s="15"/>
      <c r="C35" s="11"/>
      <c r="D35" s="7" t="s">
        <v>28</v>
      </c>
      <c r="E35" s="42" t="s">
        <v>58</v>
      </c>
      <c r="F35" s="43" t="s">
        <v>59</v>
      </c>
      <c r="G35" s="43">
        <v>7.64</v>
      </c>
      <c r="H35" s="43">
        <v>7.4</v>
      </c>
      <c r="I35" s="43">
        <v>2.2000000000000002</v>
      </c>
      <c r="J35" s="43">
        <v>106</v>
      </c>
      <c r="K35" s="44">
        <v>506</v>
      </c>
      <c r="L35" s="43" t="s">
        <v>60</v>
      </c>
    </row>
    <row r="36" spans="1:12" ht="15">
      <c r="A36" s="14"/>
      <c r="B36" s="15"/>
      <c r="C36" s="11"/>
      <c r="D36" s="7" t="s">
        <v>29</v>
      </c>
      <c r="E36" s="42" t="s">
        <v>61</v>
      </c>
      <c r="F36" s="43" t="s">
        <v>48</v>
      </c>
      <c r="G36" s="43">
        <v>3.06</v>
      </c>
      <c r="H36" s="43">
        <v>4.8</v>
      </c>
      <c r="I36" s="43">
        <v>20.45</v>
      </c>
      <c r="J36" s="43">
        <v>137.25</v>
      </c>
      <c r="K36" s="44">
        <v>757</v>
      </c>
      <c r="L36" s="57">
        <v>23894</v>
      </c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0.53</v>
      </c>
      <c r="H37" s="43">
        <v>0</v>
      </c>
      <c r="I37" s="43">
        <v>9.8699999999999992</v>
      </c>
      <c r="J37" s="43">
        <v>41.6</v>
      </c>
      <c r="K37" s="44">
        <v>933</v>
      </c>
      <c r="L37" s="57">
        <v>17593</v>
      </c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1.98</v>
      </c>
      <c r="H38" s="43">
        <v>0.36</v>
      </c>
      <c r="I38" s="43">
        <v>10.199999999999999</v>
      </c>
      <c r="J38" s="43">
        <v>52.2</v>
      </c>
      <c r="K38" s="44"/>
      <c r="L38" s="57">
        <v>46784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62</v>
      </c>
      <c r="E40" s="42" t="s">
        <v>62</v>
      </c>
      <c r="F40" s="43">
        <v>200</v>
      </c>
      <c r="G40" s="43">
        <v>0</v>
      </c>
      <c r="H40" s="43">
        <v>0</v>
      </c>
      <c r="I40" s="43">
        <v>0</v>
      </c>
      <c r="J40" s="43">
        <v>82</v>
      </c>
      <c r="K40" s="44"/>
      <c r="L40" s="43" t="s">
        <v>63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14.99</v>
      </c>
      <c r="H42" s="19">
        <f t="shared" ref="H42" si="11">SUM(H33:H41)</f>
        <v>17.46</v>
      </c>
      <c r="I42" s="19">
        <f t="shared" ref="I42" si="12">SUM(I33:I41)</f>
        <v>48.849999999999994</v>
      </c>
      <c r="J42" s="19">
        <f t="shared" ref="J42:L42" si="13">SUM(J33:J41)</f>
        <v>494.75</v>
      </c>
      <c r="K42" s="25"/>
      <c r="L42" s="19">
        <f t="shared" si="13"/>
        <v>134871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930</v>
      </c>
      <c r="G43" s="32">
        <f t="shared" ref="G43" si="14">G32+G42</f>
        <v>33.020000000000003</v>
      </c>
      <c r="H43" s="32">
        <f t="shared" ref="H43" si="15">H32+H42</f>
        <v>26.1</v>
      </c>
      <c r="I43" s="32">
        <f t="shared" ref="I43" si="16">I32+I42</f>
        <v>147.75</v>
      </c>
      <c r="J43" s="32">
        <f t="shared" ref="J43:L43" si="17">J32+J42</f>
        <v>815.75</v>
      </c>
      <c r="K43" s="32"/>
      <c r="L43" s="32">
        <f t="shared" si="17"/>
        <v>207937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 t="s">
        <v>48</v>
      </c>
      <c r="G44" s="40">
        <v>3.4</v>
      </c>
      <c r="H44" s="40">
        <v>4.6900000000000004</v>
      </c>
      <c r="I44" s="40">
        <v>11.64</v>
      </c>
      <c r="J44" s="40">
        <v>101.23</v>
      </c>
      <c r="K44" s="41">
        <v>411</v>
      </c>
      <c r="L44" s="56">
        <v>15523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5.8</v>
      </c>
      <c r="H46" s="43">
        <v>5.8</v>
      </c>
      <c r="I46" s="43">
        <v>34.4</v>
      </c>
      <c r="J46" s="43">
        <v>205.6</v>
      </c>
      <c r="K46" s="44">
        <v>531</v>
      </c>
      <c r="L46" s="57">
        <v>21367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 t="s">
        <v>42</v>
      </c>
      <c r="G47" s="43">
        <v>25.5</v>
      </c>
      <c r="H47" s="43">
        <v>30.5</v>
      </c>
      <c r="I47" s="43">
        <v>32.4</v>
      </c>
      <c r="J47" s="43">
        <v>350</v>
      </c>
      <c r="K47" s="44"/>
      <c r="L47" s="57">
        <v>32082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34.700000000000003</v>
      </c>
      <c r="H51" s="19">
        <f t="shared" ref="H51" si="19">SUM(H44:H50)</f>
        <v>40.99</v>
      </c>
      <c r="I51" s="19">
        <f t="shared" ref="I51" si="20">SUM(I44:I50)</f>
        <v>78.44</v>
      </c>
      <c r="J51" s="19">
        <f t="shared" ref="J51:L51" si="21">SUM(J44:J50)</f>
        <v>656.82999999999993</v>
      </c>
      <c r="K51" s="25"/>
      <c r="L51" s="19">
        <f t="shared" si="21"/>
        <v>68972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125.3</v>
      </c>
      <c r="H53" s="43">
        <v>3.2240000000000002</v>
      </c>
      <c r="I53" s="43">
        <v>7.66</v>
      </c>
      <c r="J53" s="43">
        <v>73.400000000000006</v>
      </c>
      <c r="K53" s="44">
        <v>208</v>
      </c>
      <c r="L53" s="57">
        <v>33482</v>
      </c>
    </row>
    <row r="54" spans="1:12" ht="15">
      <c r="A54" s="23"/>
      <c r="B54" s="15"/>
      <c r="C54" s="11"/>
      <c r="D54" s="7" t="s">
        <v>28</v>
      </c>
      <c r="E54" s="42" t="s">
        <v>67</v>
      </c>
      <c r="F54" s="43" t="s">
        <v>68</v>
      </c>
      <c r="G54" s="43">
        <v>12.1</v>
      </c>
      <c r="H54" s="43">
        <v>10.88</v>
      </c>
      <c r="I54" s="43">
        <v>1.8</v>
      </c>
      <c r="J54" s="43">
        <v>189.76</v>
      </c>
      <c r="K54" s="44">
        <v>658</v>
      </c>
      <c r="L54" s="58">
        <v>45192</v>
      </c>
    </row>
    <row r="55" spans="1:12" ht="15">
      <c r="A55" s="23"/>
      <c r="B55" s="15"/>
      <c r="C55" s="11"/>
      <c r="D55" s="7" t="s">
        <v>29</v>
      </c>
      <c r="E55" s="42" t="s">
        <v>69</v>
      </c>
      <c r="F55" s="43" t="s">
        <v>48</v>
      </c>
      <c r="G55" s="43">
        <v>3.08</v>
      </c>
      <c r="H55" s="43">
        <v>4.5</v>
      </c>
      <c r="I55" s="43">
        <v>30.5</v>
      </c>
      <c r="J55" s="43">
        <v>175</v>
      </c>
      <c r="K55" s="44">
        <v>747</v>
      </c>
      <c r="L55" s="57">
        <v>34851</v>
      </c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</v>
      </c>
      <c r="H56" s="43">
        <v>0</v>
      </c>
      <c r="I56" s="43">
        <v>22.2</v>
      </c>
      <c r="J56" s="43">
        <v>83</v>
      </c>
      <c r="K56" s="44">
        <v>933</v>
      </c>
      <c r="L56" s="57">
        <v>17593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52.2</v>
      </c>
      <c r="K58" s="44"/>
      <c r="L58" s="57">
        <v>23377</v>
      </c>
    </row>
    <row r="59" spans="1:12" ht="15">
      <c r="A59" s="23"/>
      <c r="B59" s="15"/>
      <c r="C59" s="11"/>
      <c r="D59" s="6" t="s">
        <v>70</v>
      </c>
      <c r="E59" s="42" t="s">
        <v>71</v>
      </c>
      <c r="F59" s="43">
        <v>50</v>
      </c>
      <c r="G59" s="43">
        <v>1.6</v>
      </c>
      <c r="H59" s="43">
        <v>4.4000000000000004</v>
      </c>
      <c r="I59" s="43">
        <v>8.3000000000000007</v>
      </c>
      <c r="J59" s="43">
        <v>77.5</v>
      </c>
      <c r="K59" s="44">
        <v>81</v>
      </c>
      <c r="L59" s="57">
        <v>20821</v>
      </c>
    </row>
    <row r="60" spans="1:12" ht="15">
      <c r="A60" s="23"/>
      <c r="B60" s="15"/>
      <c r="C60" s="11"/>
      <c r="D60" s="6" t="s">
        <v>51</v>
      </c>
      <c r="E60" s="42" t="s">
        <v>51</v>
      </c>
      <c r="F60" s="43">
        <v>30</v>
      </c>
      <c r="G60" s="43">
        <v>0</v>
      </c>
      <c r="H60" s="43">
        <v>0</v>
      </c>
      <c r="I60" s="43">
        <v>0</v>
      </c>
      <c r="J60" s="43">
        <v>112</v>
      </c>
      <c r="K60" s="44"/>
      <c r="L60" s="57">
        <v>18203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560</v>
      </c>
      <c r="G61" s="19">
        <f t="shared" ref="G61" si="22">SUM(G52:G60)</f>
        <v>144.06</v>
      </c>
      <c r="H61" s="19">
        <f t="shared" ref="H61" si="23">SUM(H52:H60)</f>
        <v>23.363999999999997</v>
      </c>
      <c r="I61" s="19">
        <f t="shared" ref="I61" si="24">SUM(I52:I60)</f>
        <v>80.66</v>
      </c>
      <c r="J61" s="19">
        <f t="shared" ref="J61:L61" si="25">SUM(J52:J60)</f>
        <v>762.86</v>
      </c>
      <c r="K61" s="25"/>
      <c r="L61" s="19">
        <f t="shared" si="25"/>
        <v>193519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760</v>
      </c>
      <c r="G62" s="32">
        <f t="shared" ref="G62" si="26">G51+G61</f>
        <v>178.76</v>
      </c>
      <c r="H62" s="32">
        <f t="shared" ref="H62" si="27">H51+H61</f>
        <v>64.353999999999999</v>
      </c>
      <c r="I62" s="32">
        <f t="shared" ref="I62" si="28">I51+I61</f>
        <v>159.1</v>
      </c>
      <c r="J62" s="32">
        <f t="shared" ref="J62:L62" si="29">J51+J61</f>
        <v>1419.69</v>
      </c>
      <c r="K62" s="32"/>
      <c r="L62" s="32">
        <f t="shared" si="29"/>
        <v>262491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 t="s">
        <v>73</v>
      </c>
      <c r="G63" s="40">
        <v>6.76</v>
      </c>
      <c r="H63" s="40">
        <v>11.43</v>
      </c>
      <c r="I63" s="40">
        <v>21.61</v>
      </c>
      <c r="J63" s="40">
        <v>216</v>
      </c>
      <c r="K63" s="41">
        <v>237</v>
      </c>
      <c r="L63" s="56">
        <v>25173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2.7</v>
      </c>
      <c r="H65" s="43">
        <v>25.2</v>
      </c>
      <c r="I65" s="43">
        <v>0.81</v>
      </c>
      <c r="J65" s="43">
        <v>116</v>
      </c>
      <c r="K65" s="44">
        <v>531</v>
      </c>
      <c r="L65" s="57">
        <v>34820</v>
      </c>
    </row>
    <row r="66" spans="1:12" ht="15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5.54</v>
      </c>
      <c r="H66" s="43">
        <v>9.49</v>
      </c>
      <c r="I66" s="43">
        <v>0</v>
      </c>
      <c r="J66" s="43">
        <v>107.62</v>
      </c>
      <c r="K66" s="44"/>
      <c r="L66" s="57">
        <v>12420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230</v>
      </c>
      <c r="G70" s="19">
        <f t="shared" ref="G70" si="30">SUM(G63:G69)</f>
        <v>15</v>
      </c>
      <c r="H70" s="19">
        <f t="shared" ref="H70" si="31">SUM(H63:H69)</f>
        <v>46.12</v>
      </c>
      <c r="I70" s="19">
        <f t="shared" ref="I70" si="32">SUM(I63:I69)</f>
        <v>22.419999999999998</v>
      </c>
      <c r="J70" s="19">
        <f t="shared" ref="J70:L70" si="33">SUM(J63:J69)</f>
        <v>439.62</v>
      </c>
      <c r="K70" s="25"/>
      <c r="L70" s="19">
        <f t="shared" si="33"/>
        <v>72413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5.5</v>
      </c>
      <c r="H72" s="43">
        <v>7.5</v>
      </c>
      <c r="I72" s="43">
        <v>12.5</v>
      </c>
      <c r="J72" s="43">
        <v>167.25</v>
      </c>
      <c r="K72" s="44">
        <v>95</v>
      </c>
      <c r="L72" s="57">
        <v>46296</v>
      </c>
    </row>
    <row r="73" spans="1:12" ht="15">
      <c r="A73" s="23"/>
      <c r="B73" s="15"/>
      <c r="C73" s="11"/>
      <c r="D73" s="7" t="s">
        <v>28</v>
      </c>
      <c r="E73" s="42" t="s">
        <v>75</v>
      </c>
      <c r="F73" s="43" t="s">
        <v>68</v>
      </c>
      <c r="G73" s="43">
        <v>3.26</v>
      </c>
      <c r="H73" s="43">
        <v>4.68</v>
      </c>
      <c r="I73" s="43">
        <v>8.0399999999999991</v>
      </c>
      <c r="J73" s="43">
        <v>123.9</v>
      </c>
      <c r="K73" s="44">
        <v>658</v>
      </c>
      <c r="L73" s="43" t="s">
        <v>76</v>
      </c>
    </row>
    <row r="74" spans="1:12" ht="15">
      <c r="A74" s="23"/>
      <c r="B74" s="15"/>
      <c r="C74" s="11"/>
      <c r="D74" s="7" t="s">
        <v>29</v>
      </c>
      <c r="E74" s="42" t="s">
        <v>77</v>
      </c>
      <c r="F74" s="43" t="s">
        <v>48</v>
      </c>
      <c r="G74" s="43">
        <v>0.38</v>
      </c>
      <c r="H74" s="43">
        <v>64.099999999999994</v>
      </c>
      <c r="I74" s="43">
        <v>0.62</v>
      </c>
      <c r="J74" s="43">
        <v>581.38</v>
      </c>
      <c r="K74" s="44">
        <v>744</v>
      </c>
      <c r="L74" s="57">
        <v>45047</v>
      </c>
    </row>
    <row r="75" spans="1:12" ht="1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0.1</v>
      </c>
      <c r="H75" s="43">
        <v>0.7</v>
      </c>
      <c r="I75" s="43">
        <v>98.6</v>
      </c>
      <c r="J75" s="43">
        <v>41.6</v>
      </c>
      <c r="K75" s="44">
        <v>1008</v>
      </c>
      <c r="L75" s="57">
        <v>11720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6.6</v>
      </c>
      <c r="H77" s="43">
        <v>1.2</v>
      </c>
      <c r="I77" s="43">
        <v>34.200000000000003</v>
      </c>
      <c r="J77" s="43">
        <v>165.4</v>
      </c>
      <c r="K77" s="44"/>
      <c r="L77" s="57">
        <v>35462</v>
      </c>
    </row>
    <row r="78" spans="1:12" ht="15">
      <c r="A78" s="23"/>
      <c r="B78" s="15"/>
      <c r="C78" s="11"/>
      <c r="D78" s="6" t="s">
        <v>70</v>
      </c>
      <c r="E78" s="42" t="s">
        <v>79</v>
      </c>
      <c r="F78" s="43">
        <v>50</v>
      </c>
      <c r="G78" s="43">
        <v>64.5</v>
      </c>
      <c r="H78" s="43">
        <v>68.5</v>
      </c>
      <c r="I78" s="43">
        <v>130.80000000000001</v>
      </c>
      <c r="J78" s="43">
        <v>109.1</v>
      </c>
      <c r="K78" s="44">
        <v>106</v>
      </c>
      <c r="L78" s="57">
        <v>19511</v>
      </c>
    </row>
    <row r="79" spans="1:12" ht="15">
      <c r="A79" s="23"/>
      <c r="B79" s="15"/>
      <c r="C79" s="11"/>
      <c r="D79" s="6" t="s">
        <v>80</v>
      </c>
      <c r="E79" s="42" t="s">
        <v>81</v>
      </c>
      <c r="F79" s="43" t="s">
        <v>82</v>
      </c>
      <c r="G79" s="43">
        <v>0.7</v>
      </c>
      <c r="H79" s="43">
        <v>5.3</v>
      </c>
      <c r="I79" s="43">
        <v>9</v>
      </c>
      <c r="J79" s="43">
        <v>112</v>
      </c>
      <c r="K79" s="44"/>
      <c r="L79" s="58">
        <v>45003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540</v>
      </c>
      <c r="G80" s="19">
        <f t="shared" ref="G80" si="34">SUM(G71:G79)</f>
        <v>81.040000000000006</v>
      </c>
      <c r="H80" s="19">
        <f t="shared" ref="H80" si="35">SUM(H71:H79)</f>
        <v>151.98000000000002</v>
      </c>
      <c r="I80" s="19">
        <f t="shared" ref="I80" si="36">SUM(I71:I79)</f>
        <v>293.76</v>
      </c>
      <c r="J80" s="19">
        <f t="shared" ref="J80:L80" si="37">SUM(J71:J79)</f>
        <v>1300.6299999999999</v>
      </c>
      <c r="K80" s="25"/>
      <c r="L80" s="19">
        <f t="shared" si="37"/>
        <v>203039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770</v>
      </c>
      <c r="G81" s="32">
        <f t="shared" ref="G81" si="38">G70+G80</f>
        <v>96.04</v>
      </c>
      <c r="H81" s="32">
        <f t="shared" ref="H81" si="39">H70+H80</f>
        <v>198.10000000000002</v>
      </c>
      <c r="I81" s="32">
        <f t="shared" ref="I81" si="40">I70+I80</f>
        <v>316.18</v>
      </c>
      <c r="J81" s="32">
        <f t="shared" ref="J81:L81" si="41">J70+J80</f>
        <v>1740.25</v>
      </c>
      <c r="K81" s="32"/>
      <c r="L81" s="32">
        <f t="shared" si="41"/>
        <v>275452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 t="s">
        <v>84</v>
      </c>
      <c r="G82" s="40">
        <v>18.600000000000001</v>
      </c>
      <c r="H82" s="40">
        <v>31.2</v>
      </c>
      <c r="I82" s="40">
        <v>25</v>
      </c>
      <c r="J82" s="40">
        <v>112</v>
      </c>
      <c r="K82" s="41">
        <v>467</v>
      </c>
      <c r="L82" s="56">
        <v>29495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2.7</v>
      </c>
      <c r="H84" s="43">
        <v>25.2</v>
      </c>
      <c r="I84" s="43">
        <v>0.81</v>
      </c>
      <c r="J84" s="43">
        <v>116</v>
      </c>
      <c r="K84" s="44">
        <v>531</v>
      </c>
      <c r="L84" s="57">
        <v>34820</v>
      </c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7.6</v>
      </c>
      <c r="H85" s="43">
        <v>0.9</v>
      </c>
      <c r="I85" s="43">
        <v>46.7</v>
      </c>
      <c r="J85" s="43">
        <v>213.6</v>
      </c>
      <c r="K85" s="44"/>
      <c r="L85" s="57">
        <v>44621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230</v>
      </c>
      <c r="G89" s="19">
        <f t="shared" ref="G89" si="42">SUM(G82:G88)</f>
        <v>28.9</v>
      </c>
      <c r="H89" s="19">
        <f t="shared" ref="H89" si="43">SUM(H82:H88)</f>
        <v>57.3</v>
      </c>
      <c r="I89" s="19">
        <f t="shared" ref="I89" si="44">SUM(I82:I88)</f>
        <v>72.510000000000005</v>
      </c>
      <c r="J89" s="19">
        <f t="shared" ref="J89:L89" si="45">SUM(J82:J88)</f>
        <v>441.6</v>
      </c>
      <c r="K89" s="25"/>
      <c r="L89" s="19">
        <f t="shared" si="45"/>
        <v>108936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85</v>
      </c>
      <c r="F91" s="43">
        <v>250</v>
      </c>
      <c r="G91" s="43">
        <v>2.7</v>
      </c>
      <c r="H91" s="43">
        <v>25.2</v>
      </c>
      <c r="I91" s="43">
        <v>0.81</v>
      </c>
      <c r="J91" s="43">
        <v>116</v>
      </c>
      <c r="K91" s="44">
        <v>233</v>
      </c>
      <c r="L91" s="57">
        <v>34151</v>
      </c>
    </row>
    <row r="92" spans="1:12" ht="15">
      <c r="A92" s="23"/>
      <c r="B92" s="15"/>
      <c r="C92" s="11"/>
      <c r="D92" s="7" t="s">
        <v>28</v>
      </c>
      <c r="E92" s="42" t="s">
        <v>86</v>
      </c>
      <c r="F92" s="43" t="s">
        <v>87</v>
      </c>
      <c r="G92" s="43">
        <v>6.3</v>
      </c>
      <c r="H92" s="43">
        <v>1.6</v>
      </c>
      <c r="I92" s="43">
        <v>27.9</v>
      </c>
      <c r="J92" s="43">
        <v>132.66999999999999</v>
      </c>
      <c r="K92" s="44">
        <v>632</v>
      </c>
      <c r="L92" s="58">
        <v>45166</v>
      </c>
    </row>
    <row r="93" spans="1:12" ht="15">
      <c r="A93" s="23"/>
      <c r="B93" s="15"/>
      <c r="C93" s="11"/>
      <c r="D93" s="7" t="s">
        <v>29</v>
      </c>
      <c r="E93" s="42" t="s">
        <v>77</v>
      </c>
      <c r="F93" s="43" t="s">
        <v>48</v>
      </c>
      <c r="G93" s="43">
        <v>0.38</v>
      </c>
      <c r="H93" s="43">
        <v>64.099999999999994</v>
      </c>
      <c r="I93" s="43">
        <v>0.62</v>
      </c>
      <c r="J93" s="43">
        <v>581.38</v>
      </c>
      <c r="K93" s="44">
        <v>744</v>
      </c>
      <c r="L93" s="57">
        <v>45047</v>
      </c>
    </row>
    <row r="94" spans="1:12" ht="1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0.2</v>
      </c>
      <c r="H94" s="43" t="s">
        <v>89</v>
      </c>
      <c r="I94" s="43">
        <v>27.2</v>
      </c>
      <c r="J94" s="43">
        <v>110</v>
      </c>
      <c r="K94" s="44">
        <v>1008</v>
      </c>
      <c r="L94" s="57">
        <v>46023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60</v>
      </c>
      <c r="G96" s="43">
        <v>6.6</v>
      </c>
      <c r="H96" s="43">
        <v>1.2</v>
      </c>
      <c r="I96" s="43">
        <v>34.200000000000003</v>
      </c>
      <c r="J96" s="43">
        <v>165.4</v>
      </c>
      <c r="K96" s="44"/>
      <c r="L96" s="57">
        <v>18354</v>
      </c>
    </row>
    <row r="97" spans="1:12" ht="15">
      <c r="A97" s="23"/>
      <c r="B97" s="15"/>
      <c r="C97" s="11"/>
      <c r="D97" s="6" t="s">
        <v>90</v>
      </c>
      <c r="E97" s="42" t="s">
        <v>90</v>
      </c>
      <c r="F97" s="43">
        <v>160</v>
      </c>
      <c r="G97" s="43">
        <v>0</v>
      </c>
      <c r="H97" s="43">
        <v>0</v>
      </c>
      <c r="I97" s="43">
        <v>0</v>
      </c>
      <c r="J97" s="43">
        <v>68</v>
      </c>
      <c r="K97" s="44"/>
      <c r="L97" s="58">
        <v>45003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16.18</v>
      </c>
      <c r="H99" s="19">
        <f t="shared" ref="H99" si="47">SUM(H90:H98)</f>
        <v>92.1</v>
      </c>
      <c r="I99" s="19">
        <f t="shared" ref="I99" si="48">SUM(I90:I98)</f>
        <v>90.73</v>
      </c>
      <c r="J99" s="19">
        <f t="shared" ref="J99:L99" si="49">SUM(J90:J98)</f>
        <v>1173.45</v>
      </c>
      <c r="K99" s="25"/>
      <c r="L99" s="19">
        <f t="shared" si="49"/>
        <v>233744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900</v>
      </c>
      <c r="G100" s="32">
        <f t="shared" ref="G100" si="50">G89+G99</f>
        <v>45.08</v>
      </c>
      <c r="H100" s="32">
        <f t="shared" ref="H100" si="51">H89+H99</f>
        <v>149.39999999999998</v>
      </c>
      <c r="I100" s="32">
        <f t="shared" ref="I100" si="52">I89+I99</f>
        <v>163.24</v>
      </c>
      <c r="J100" s="32">
        <f t="shared" ref="J100:L100" si="53">J89+J99</f>
        <v>1615.0500000000002</v>
      </c>
      <c r="K100" s="32"/>
      <c r="L100" s="32">
        <f t="shared" si="53"/>
        <v>342680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852.6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9078.9459999999999</v>
      </c>
      <c r="H196" s="34">
        <f t="shared" si="94"/>
        <v>116.56080000000001</v>
      </c>
      <c r="I196" s="34">
        <f t="shared" si="94"/>
        <v>188.23600000000002</v>
      </c>
      <c r="J196" s="34">
        <f t="shared" si="94"/>
        <v>1448.1680000000001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261445.6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user-45487</cp:lastModifiedBy>
  <dcterms:created xsi:type="dcterms:W3CDTF">2022-05-16T14:23:56Z</dcterms:created>
  <dcterms:modified xsi:type="dcterms:W3CDTF">2023-10-18T13:19:19Z</dcterms:modified>
</cp:coreProperties>
</file>